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" documentId="8_{138B8D91-C965-4F66-B941-769EF11B71DA}" xr6:coauthVersionLast="47" xr6:coauthVersionMax="47" xr10:uidLastSave="{327B61B3-FC1B-4B25-BA89-4346D0F3AFF6}"/>
  <bookViews>
    <workbookView xWindow="-120" yWindow="-120" windowWidth="29040" windowHeight="15720" xr2:uid="{00000000-000D-0000-FFFF-FFFF00000000}"/>
  </bookViews>
  <sheets>
    <sheet name="Brckovljan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2" l="1"/>
  <c r="E15" i="2"/>
  <c r="O14" i="2"/>
  <c r="E14" i="2"/>
  <c r="O13" i="2"/>
  <c r="E13" i="2"/>
  <c r="O12" i="2"/>
  <c r="E12" i="2"/>
  <c r="O11" i="2"/>
  <c r="E11" i="2"/>
  <c r="O10" i="2"/>
  <c r="E10" i="2"/>
  <c r="O9" i="2"/>
  <c r="E9" i="2"/>
  <c r="O8" i="2"/>
  <c r="E8" i="2"/>
  <c r="F8" i="2" l="1"/>
  <c r="K8" i="2" s="1"/>
  <c r="F9" i="2"/>
  <c r="K9" i="2" s="1"/>
  <c r="F10" i="2"/>
  <c r="K10" i="2" s="1"/>
  <c r="F11" i="2"/>
  <c r="K11" i="2" s="1"/>
  <c r="F12" i="2"/>
  <c r="K12" i="2" s="1"/>
  <c r="F13" i="2"/>
  <c r="K13" i="2" s="1"/>
  <c r="F14" i="2"/>
  <c r="K14" i="2" s="1"/>
  <c r="F15" i="2"/>
  <c r="K15" i="2" s="1"/>
</calcChain>
</file>

<file path=xl/sharedStrings.xml><?xml version="1.0" encoding="utf-8"?>
<sst xmlns="http://schemas.openxmlformats.org/spreadsheetml/2006/main" count="40" uniqueCount="39">
  <si>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</si>
  <si>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</si>
  <si>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</si>
  <si>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</si>
  <si>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</si>
  <si>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</si>
  <si>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</si>
  <si>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</si>
  <si>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</si>
  <si>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</si>
  <si>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</si>
  <si>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</si>
  <si>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</si>
  <si>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</si>
  <si>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</si>
  <si>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</si>
  <si>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</si>
  <si>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</si>
  <si>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</si>
  <si>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</si>
  <si>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</si>
  <si>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</si>
  <si>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</si>
  <si>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</si>
  <si>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</si>
  <si>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</si>
  <si>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</si>
  <si>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</si>
  <si>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</si>
  <si>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</si>
  <si>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Ostali korisnici (pravne osobe) - sa odvodnjom</t>
  </si>
  <si>
    <t>Ostali korisnici (pravne osobe) - bez odvodnje</t>
  </si>
  <si>
    <t>Vodoopskrba i odvodnja Zagrebačke županije d.o.o.</t>
  </si>
  <si>
    <t>Zajednički dio</t>
  </si>
  <si>
    <t>Posebni dio</t>
  </si>
  <si>
    <t>Ulica Janka Rakuše 1, Zagreb</t>
  </si>
  <si>
    <t>Cjenik se primjenjuje od 1. travnja 2026. godine.</t>
  </si>
  <si>
    <t>Cijene vodnih usluga po m³ na području Općine Brckovljani izražene u EUR od 1.4.2026. godine</t>
  </si>
  <si>
    <t>Napomena: Fiksni dio cijena vodnih usluga (vodoopskrbe, odvodnje i pročišćavanja)  određen je prema profilima priključka kako je navedeno u Odluci. U tabeli je cijena za profil priključka  ø 15-20mm.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</si>
</sst>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2" fontId="1" fillId="0" borderId="6" xfId="0" applyNumberFormat="1" applyFont="1" applyBorder="1"/>
    <xf numFmtId="2" fontId="3" fillId="2" borderId="6" xfId="0" applyNumberFormat="1" applyFont="1" applyFill="1" applyBorder="1"/>
    <xf numFmtId="2" fontId="1" fillId="0" borderId="4" xfId="0" applyNumberFormat="1" applyFont="1" applyBorder="1"/>
    <xf numFmtId="0" fontId="5" fillId="0" borderId="0" xfId="0" applyFont="1"/>
    <xf numFmtId="0" fontId="4" fillId="0" borderId="0" xfId="0" applyFont="1"/>
    <xf numFmtId="2" fontId="3" fillId="4" borderId="7" xfId="0" applyNumberFormat="1" applyFont="1" applyFill="1" applyBorder="1"/>
    <xf numFmtId="2" fontId="3" fillId="0" borderId="6" xfId="0" applyNumberFormat="1" applyFont="1" applyBorder="1"/>
    <xf numFmtId="2" fontId="3" fillId="0" borderId="2" xfId="0" applyNumberFormat="1" applyFont="1" applyBorder="1"/>
    <xf numFmtId="2" fontId="3" fillId="0" borderId="4" xfId="0" applyNumberFormat="1" applyFont="1" applyBorder="1"/>
    <xf numFmtId="0" fontId="1" fillId="0" borderId="3" xfId="0" applyFont="1" applyBorder="1" applyAlignment="1">
      <alignment wrapText="1"/>
    </xf>
    <xf numFmtId="2" fontId="3" fillId="2" borderId="4" xfId="0" applyNumberFormat="1" applyFont="1" applyFill="1" applyBorder="1"/>
    <xf numFmtId="2" fontId="3" fillId="4" borderId="23" xfId="0" applyNumberFormat="1" applyFont="1" applyFill="1" applyBorder="1"/>
    <xf numFmtId="0" fontId="1" fillId="0" borderId="0" xfId="0" applyFont="1"/>
    <xf numFmtId="0" fontId="7" fillId="0" borderId="0" xfId="0" applyFont="1"/>
    <xf numFmtId="0" fontId="1" fillId="3" borderId="4" xfId="0" applyFont="1" applyFill="1" applyBorder="1" applyAlignment="1">
      <alignment horizontal="center" wrapText="1"/>
    </xf>
    <xf numFmtId="2" fontId="1" fillId="5" borderId="22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1" fillId="5" borderId="0" xfId="0" applyNumberFormat="1" applyFont="1" applyFill="1" applyAlignment="1">
      <alignment horizontal="center"/>
    </xf>
    <xf numFmtId="2" fontId="3" fillId="5" borderId="0" xfId="0" applyNumberFormat="1" applyFont="1" applyFill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5" borderId="2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2" fontId="1" fillId="5" borderId="2" xfId="0" applyNumberFormat="1" applyFont="1" applyFill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3" fillId="0" borderId="0" xfId="0" applyFont="1"/>
    <xf numFmtId="4" fontId="6" fillId="0" borderId="2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25" xfId="0" applyNumberFormat="1" applyFont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0"/>
  <sheetViews>
    <sheetView tabSelected="1" workbookViewId="0">
      <selection activeCell="A17" sqref="A17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2.42578125" customWidth="1"/>
    <col min="9" max="9" width="14" customWidth="1"/>
    <col min="10" max="10" width="15.7109375" customWidth="1"/>
    <col min="11" max="11" width="23.140625" bestFit="1" customWidth="1"/>
    <col min="12" max="12" width="15" customWidth="1"/>
    <col min="13" max="13" width="12" customWidth="1"/>
    <col min="14" max="14" width="13.28515625" customWidth="1"/>
    <col min="15" max="15" width="23.28515625" customWidth="1"/>
  </cols>
  <sheetData>
    <row r="1" spans="1:15" x14ac:dyDescent="0.25">
      <c r="A1" s="33" t="s">
        <v>32</v>
      </c>
    </row>
    <row r="2" spans="1:15" x14ac:dyDescent="0.25">
      <c r="A2" s="33" t="s">
        <v>35</v>
      </c>
    </row>
    <row r="3" spans="1:15" x14ac:dyDescent="0.25">
      <c r="D3" s="23" t="s">
        <v>37</v>
      </c>
      <c r="E3" s="24"/>
      <c r="F3" s="24"/>
      <c r="G3" s="24"/>
      <c r="H3" s="24"/>
      <c r="I3" s="24"/>
    </row>
    <row r="5" spans="1:15" x14ac:dyDescent="0.25">
      <c r="A5" s="2" t="s">
        <v>0</v>
      </c>
      <c r="B5" s="3" t="s">
        <v>2</v>
      </c>
      <c r="C5" s="3" t="s">
        <v>4</v>
      </c>
      <c r="D5" s="57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59" t="s">
        <v>14</v>
      </c>
      <c r="J5" s="60"/>
      <c r="K5" s="9" t="s">
        <v>15</v>
      </c>
      <c r="L5" s="17" t="s">
        <v>24</v>
      </c>
      <c r="M5" s="17" t="s">
        <v>26</v>
      </c>
      <c r="N5" s="17" t="s">
        <v>26</v>
      </c>
      <c r="O5" s="12" t="s">
        <v>23</v>
      </c>
    </row>
    <row r="6" spans="1:15" x14ac:dyDescent="0.25">
      <c r="A6" s="4" t="s">
        <v>1</v>
      </c>
      <c r="B6" s="5" t="s">
        <v>3</v>
      </c>
      <c r="C6" s="5" t="s">
        <v>5</v>
      </c>
      <c r="D6" s="58"/>
      <c r="E6" s="5" t="s">
        <v>8</v>
      </c>
      <c r="F6" s="5"/>
      <c r="G6" s="5" t="s">
        <v>11</v>
      </c>
      <c r="H6" s="5" t="s">
        <v>13</v>
      </c>
      <c r="I6" s="34" t="s">
        <v>33</v>
      </c>
      <c r="J6" s="6" t="s">
        <v>34</v>
      </c>
      <c r="K6" s="10" t="s">
        <v>16</v>
      </c>
      <c r="L6" s="18" t="s">
        <v>25</v>
      </c>
      <c r="M6" s="18" t="s">
        <v>27</v>
      </c>
      <c r="N6" s="18" t="s">
        <v>28</v>
      </c>
      <c r="O6" s="13" t="s">
        <v>17</v>
      </c>
    </row>
    <row r="7" spans="1:15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19">
        <v>11</v>
      </c>
      <c r="M7" s="19">
        <v>12</v>
      </c>
      <c r="N7" s="19">
        <v>13</v>
      </c>
      <c r="O7" s="14">
        <v>14</v>
      </c>
    </row>
    <row r="8" spans="1:15" ht="22.15" customHeight="1" x14ac:dyDescent="0.25">
      <c r="A8" s="16" t="s">
        <v>29</v>
      </c>
      <c r="B8" s="50">
        <v>0.83</v>
      </c>
      <c r="C8" s="50">
        <v>0.41</v>
      </c>
      <c r="D8" s="50">
        <v>0.63</v>
      </c>
      <c r="E8" s="26">
        <f>SUM(B8:D8)</f>
        <v>1.87</v>
      </c>
      <c r="F8" s="20">
        <f>E8*13/100</f>
        <v>0.24310000000000001</v>
      </c>
      <c r="G8" s="48">
        <v>0.3</v>
      </c>
      <c r="H8" s="48">
        <v>0.13</v>
      </c>
      <c r="I8" s="49">
        <v>0.16</v>
      </c>
      <c r="J8" s="54">
        <v>0.3</v>
      </c>
      <c r="K8" s="21">
        <f t="shared" ref="K8:K15" si="0">SUM(E8:J8)</f>
        <v>3.0030999999999999</v>
      </c>
      <c r="L8" s="35">
        <v>4.33</v>
      </c>
      <c r="M8" s="35">
        <v>1.24</v>
      </c>
      <c r="N8" s="44">
        <v>2.52</v>
      </c>
      <c r="O8" s="25">
        <f t="shared" ref="O8:O15" si="1">SUM(L8:N8)</f>
        <v>8.09</v>
      </c>
    </row>
    <row r="9" spans="1:15" ht="33" customHeight="1" x14ac:dyDescent="0.25">
      <c r="A9" s="15" t="s">
        <v>18</v>
      </c>
      <c r="B9" s="50">
        <v>0.83</v>
      </c>
      <c r="C9" s="50">
        <v>0.41</v>
      </c>
      <c r="D9" s="50"/>
      <c r="E9" s="27">
        <f>SUM(B9:D9)</f>
        <v>1.24</v>
      </c>
      <c r="F9" s="20">
        <f t="shared" ref="F9:F15" si="2">E9*13/100</f>
        <v>0.16120000000000001</v>
      </c>
      <c r="G9" s="48"/>
      <c r="H9" s="48"/>
      <c r="I9" s="53">
        <v>0.16</v>
      </c>
      <c r="J9" s="55">
        <v>0.3</v>
      </c>
      <c r="K9" s="21">
        <f t="shared" si="0"/>
        <v>1.8612</v>
      </c>
      <c r="L9" s="35">
        <v>4.33</v>
      </c>
      <c r="M9" s="35">
        <v>1.24</v>
      </c>
      <c r="N9" s="46"/>
      <c r="O9" s="25">
        <f t="shared" si="1"/>
        <v>5.57</v>
      </c>
    </row>
    <row r="10" spans="1:15" ht="24" customHeight="1" x14ac:dyDescent="0.25">
      <c r="A10" s="1" t="s">
        <v>19</v>
      </c>
      <c r="B10" s="50">
        <v>0.83</v>
      </c>
      <c r="C10" s="50"/>
      <c r="D10" s="50"/>
      <c r="E10" s="27">
        <f>SUM(B10:D10)</f>
        <v>0.83</v>
      </c>
      <c r="F10" s="20">
        <f t="shared" si="2"/>
        <v>0.1079</v>
      </c>
      <c r="G10" s="48">
        <v>0.3</v>
      </c>
      <c r="H10" s="48">
        <v>0.13</v>
      </c>
      <c r="I10" s="53">
        <v>0.16</v>
      </c>
      <c r="J10" s="55">
        <v>0.3</v>
      </c>
      <c r="K10" s="21">
        <f t="shared" si="0"/>
        <v>1.8279000000000001</v>
      </c>
      <c r="L10" s="46">
        <v>4.33</v>
      </c>
      <c r="M10" s="46"/>
      <c r="N10" s="46"/>
      <c r="O10" s="25">
        <f t="shared" si="1"/>
        <v>4.33</v>
      </c>
    </row>
    <row r="11" spans="1:15" ht="26.25" x14ac:dyDescent="0.25">
      <c r="A11" s="16" t="s">
        <v>20</v>
      </c>
      <c r="B11" s="50">
        <v>0.5</v>
      </c>
      <c r="C11" s="50">
        <v>0.25</v>
      </c>
      <c r="D11" s="50">
        <v>0.38</v>
      </c>
      <c r="E11" s="27">
        <f t="shared" ref="E11:E15" si="3">SUM(B11:D11)</f>
        <v>1.1299999999999999</v>
      </c>
      <c r="F11" s="20">
        <f t="shared" si="2"/>
        <v>0.14689999999999998</v>
      </c>
      <c r="G11" s="48">
        <v>0.3</v>
      </c>
      <c r="H11" s="48">
        <v>0.13</v>
      </c>
      <c r="I11" s="53">
        <v>0.16</v>
      </c>
      <c r="J11" s="55">
        <v>0.3</v>
      </c>
      <c r="K11" s="21">
        <f t="shared" si="0"/>
        <v>2.1669</v>
      </c>
      <c r="L11" s="35">
        <v>4.33</v>
      </c>
      <c r="M11" s="35">
        <v>1.24</v>
      </c>
      <c r="N11" s="46">
        <v>2.52</v>
      </c>
      <c r="O11" s="25">
        <f t="shared" si="1"/>
        <v>8.09</v>
      </c>
    </row>
    <row r="12" spans="1:15" ht="39" x14ac:dyDescent="0.25">
      <c r="A12" s="15" t="s">
        <v>21</v>
      </c>
      <c r="B12" s="50">
        <v>0.5</v>
      </c>
      <c r="C12" s="50">
        <v>0.25</v>
      </c>
      <c r="D12" s="50"/>
      <c r="E12" s="27">
        <f t="shared" si="3"/>
        <v>0.75</v>
      </c>
      <c r="F12" s="20">
        <f t="shared" si="2"/>
        <v>9.7500000000000003E-2</v>
      </c>
      <c r="G12" s="48"/>
      <c r="H12" s="48"/>
      <c r="I12" s="53">
        <v>0.16</v>
      </c>
      <c r="J12" s="55">
        <v>0.3</v>
      </c>
      <c r="K12" s="21">
        <f t="shared" si="0"/>
        <v>1.3075000000000001</v>
      </c>
      <c r="L12" s="46">
        <v>4.33</v>
      </c>
      <c r="M12" s="46">
        <v>1.24</v>
      </c>
      <c r="N12" s="46"/>
      <c r="O12" s="25">
        <f t="shared" si="1"/>
        <v>5.57</v>
      </c>
    </row>
    <row r="13" spans="1:15" ht="26.25" x14ac:dyDescent="0.25">
      <c r="A13" s="15" t="s">
        <v>22</v>
      </c>
      <c r="B13" s="50">
        <v>0.5</v>
      </c>
      <c r="C13" s="50"/>
      <c r="D13" s="50"/>
      <c r="E13" s="27">
        <f t="shared" si="3"/>
        <v>0.5</v>
      </c>
      <c r="F13" s="20">
        <f t="shared" si="2"/>
        <v>6.5000000000000002E-2</v>
      </c>
      <c r="G13" s="48">
        <v>0.3</v>
      </c>
      <c r="H13" s="48">
        <v>0.13</v>
      </c>
      <c r="I13" s="53">
        <v>0.16</v>
      </c>
      <c r="J13" s="55">
        <v>0.3</v>
      </c>
      <c r="K13" s="21">
        <f t="shared" si="0"/>
        <v>1.4550000000000001</v>
      </c>
      <c r="L13" s="46">
        <v>4.33</v>
      </c>
      <c r="M13" s="46"/>
      <c r="N13" s="46"/>
      <c r="O13" s="25">
        <f t="shared" si="1"/>
        <v>4.33</v>
      </c>
    </row>
    <row r="14" spans="1:15" ht="27.75" customHeight="1" x14ac:dyDescent="0.25">
      <c r="A14" s="15" t="s">
        <v>30</v>
      </c>
      <c r="B14" s="50">
        <v>1.28</v>
      </c>
      <c r="C14" s="50">
        <v>0.7</v>
      </c>
      <c r="D14" s="50">
        <v>0.95</v>
      </c>
      <c r="E14" s="27">
        <f t="shared" si="3"/>
        <v>2.9299999999999997</v>
      </c>
      <c r="F14" s="20">
        <f t="shared" si="2"/>
        <v>0.38089999999999996</v>
      </c>
      <c r="G14" s="48">
        <v>0.3</v>
      </c>
      <c r="H14" s="48">
        <v>0.13</v>
      </c>
      <c r="I14" s="53">
        <v>0.16</v>
      </c>
      <c r="J14" s="55">
        <v>0.3</v>
      </c>
      <c r="K14" s="21">
        <f t="shared" si="0"/>
        <v>4.2008999999999999</v>
      </c>
      <c r="L14" s="35">
        <v>4.33</v>
      </c>
      <c r="M14" s="35">
        <v>1.24</v>
      </c>
      <c r="N14" s="46">
        <v>2.52</v>
      </c>
      <c r="O14" s="25">
        <f t="shared" si="1"/>
        <v>8.09</v>
      </c>
    </row>
    <row r="15" spans="1:15" ht="26.25" x14ac:dyDescent="0.25">
      <c r="A15" s="29" t="s">
        <v>31</v>
      </c>
      <c r="B15" s="51">
        <v>1.28</v>
      </c>
      <c r="C15" s="51">
        <v>0.7</v>
      </c>
      <c r="D15" s="51"/>
      <c r="E15" s="28">
        <f t="shared" si="3"/>
        <v>1.98</v>
      </c>
      <c r="F15" s="22">
        <f t="shared" si="2"/>
        <v>0.25739999999999996</v>
      </c>
      <c r="G15" s="47">
        <v>0.3</v>
      </c>
      <c r="H15" s="47">
        <v>0.13</v>
      </c>
      <c r="I15" s="51">
        <v>0.16</v>
      </c>
      <c r="J15" s="56">
        <v>0.3</v>
      </c>
      <c r="K15" s="30">
        <f t="shared" si="0"/>
        <v>3.1273999999999997</v>
      </c>
      <c r="L15" s="46">
        <v>4.33</v>
      </c>
      <c r="M15" s="46">
        <v>1.25</v>
      </c>
      <c r="N15" s="46"/>
      <c r="O15" s="31">
        <f t="shared" si="1"/>
        <v>5.58</v>
      </c>
    </row>
    <row r="16" spans="1:15" x14ac:dyDescent="0.25">
      <c r="A16" s="36"/>
      <c r="B16" s="42"/>
      <c r="C16" s="42"/>
      <c r="D16" s="42"/>
      <c r="E16" s="38"/>
      <c r="F16" s="39"/>
      <c r="G16" s="42"/>
      <c r="H16" s="43"/>
      <c r="I16" s="42"/>
      <c r="J16" s="42"/>
      <c r="K16" s="41"/>
      <c r="L16" s="40"/>
      <c r="M16" s="40"/>
      <c r="N16" s="40"/>
      <c r="O16" s="41"/>
    </row>
    <row r="17" spans="1:15" x14ac:dyDescent="0.25">
      <c r="A17" s="32" t="s">
        <v>38</v>
      </c>
      <c r="B17" s="37"/>
      <c r="C17" s="37"/>
      <c r="D17" s="37"/>
      <c r="E17" s="38"/>
      <c r="F17" s="39"/>
      <c r="G17" s="37"/>
      <c r="H17" s="37"/>
      <c r="I17" s="37"/>
      <c r="J17" s="37"/>
      <c r="K17" s="41"/>
      <c r="L17" s="37"/>
      <c r="M17" s="40"/>
      <c r="N17" s="40"/>
      <c r="O17" s="41"/>
    </row>
    <row r="18" spans="1:15" x14ac:dyDescent="0.25">
      <c r="A18" s="32"/>
    </row>
    <row r="19" spans="1:15" x14ac:dyDescent="0.25">
      <c r="A19" s="45"/>
    </row>
    <row r="20" spans="1:15" x14ac:dyDescent="0.25">
      <c r="A20" s="52" t="s">
        <v>36</v>
      </c>
    </row>
  </sheetData>
  <mergeCells count="2">
    <mergeCell ref="D5:D6"/>
    <mergeCell ref="I5:J5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Brckovljani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2026-05-18T08:23:10Z</dcterms:modified>
</cp:coreProperties>
</file>