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88B3D18E-73A5-4479-B0F0-B868AE793B0A}" xr6:coauthVersionLast="47" xr6:coauthVersionMax="47" xr10:uidLastSave="{00BB8FF0-9629-4D53-B6AF-DED7DC4B156A}"/>
  <bookViews>
    <workbookView xWindow="-120" yWindow="-120" windowWidth="29040" windowHeight="15720" xr2:uid="{00000000-000D-0000-FFFF-FFFF00000000}"/>
  </bookViews>
  <sheets>
    <sheet name="Gradec + Rakovec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3" l="1"/>
  <c r="E15" i="13"/>
  <c r="R14" i="13"/>
  <c r="E14" i="13"/>
  <c r="R13" i="13"/>
  <c r="E13" i="13"/>
  <c r="F13" i="13" s="1"/>
  <c r="K13" i="13" s="1"/>
  <c r="R12" i="13"/>
  <c r="E12" i="13"/>
  <c r="R11" i="13"/>
  <c r="E11" i="13"/>
  <c r="F11" i="13" s="1"/>
  <c r="K11" i="13" s="1"/>
  <c r="R10" i="13"/>
  <c r="E10" i="13"/>
  <c r="R9" i="13"/>
  <c r="E9" i="13"/>
  <c r="F9" i="13" s="1"/>
  <c r="K9" i="13" s="1"/>
  <c r="R8" i="13"/>
  <c r="E8" i="13"/>
  <c r="K8" i="13" l="1"/>
  <c r="K12" i="13"/>
  <c r="K14" i="13"/>
  <c r="F8" i="13"/>
  <c r="F10" i="13"/>
  <c r="K10" i="13" s="1"/>
  <c r="F12" i="13"/>
  <c r="F14" i="13"/>
  <c r="F15" i="13"/>
  <c r="K15" i="13" s="1"/>
</calcChain>
</file>

<file path=xl/sharedStrings.xml><?xml version="1.0" encoding="utf-8"?>
<sst xmlns="http://schemas.openxmlformats.org/spreadsheetml/2006/main" count="43" uniqueCount="39">
  <si>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</si>
  <si>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</si>
  <si>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</si>
  <si>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</si>
  <si>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</si>
  <si>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</si>
  <si>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</si>
  <si>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</si>
  <si>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</si>
  <si>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</si>
  <si>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</si>
  <si>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</si>
  <si>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</si>
  <si>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</si>
  <si>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</si>
  <si>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</si>
  <si>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</si>
  <si>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</si>
  <si>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</si>
  <si>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</si>
  <si>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</si>
  <si>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</si>
  <si>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</si>
  <si>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</si>
  <si>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</si>
  <si>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</si>
  <si>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</si>
  <si>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</si>
  <si>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</si>
  <si>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</si>
  <si>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</si>
  <si>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</si>
  <si>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</si>
  <si>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</si>
  <si>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</si>
  <si>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Napomena: Fiksni dio javne vodoopskrbe za kategoriju korisnika pravne osobe određen je prema profilima priključka kako je navedeno u Odluci. U tabeli je cijena za profil priključka do ø 32.</t>
  </si>
  <si>
    <t>Ulica Janka Rakuše 1, Zagreb</t>
  </si>
  <si>
    <t>Cjenik se primjenjuje od 1. travnja 2026. godine.</t>
  </si>
  <si>
    <t>Cijene vodnih usluga po m³ na području Općina Rakovec i Gradec izražene u EUR od 1.4.2026.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</si>
</sst>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5" xfId="0" applyNumberFormat="1" applyFont="1" applyFill="1" applyBorder="1"/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" fillId="0" borderId="0" xfId="0" applyFont="1"/>
    <xf numFmtId="0" fontId="8" fillId="0" borderId="0" xfId="0" applyFont="1"/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0" fontId="8" fillId="0" borderId="0" xfId="0" applyFont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0913-1688-4795-8383-AE487174FCCB}">
  <sheetPr>
    <pageSetUpPr fitToPage="1"/>
  </sheetPr>
  <dimension ref="A1:R20"/>
  <sheetViews>
    <sheetView tabSelected="1" workbookViewId="0">
      <selection activeCell="L14" sqref="L14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3.7109375" customWidth="1"/>
    <col min="9" max="9" width="11.5703125" customWidth="1"/>
    <col min="10" max="10" width="12.42578125" customWidth="1"/>
    <col min="11" max="11" width="17.140625" customWidth="1"/>
    <col min="12" max="12" width="13.85546875" customWidth="1"/>
    <col min="13" max="13" width="9.7109375" customWidth="1"/>
    <col min="14" max="14" width="9.28515625" customWidth="1"/>
    <col min="15" max="15" width="8.42578125" customWidth="1"/>
    <col min="16" max="16" width="11.42578125" customWidth="1"/>
    <col min="17" max="17" width="8.28515625" customWidth="1"/>
    <col min="18" max="18" width="17.42578125" customWidth="1"/>
  </cols>
  <sheetData>
    <row r="1" spans="1:18" x14ac:dyDescent="0.25">
      <c r="A1" s="31" t="s">
        <v>32</v>
      </c>
    </row>
    <row r="2" spans="1:18" x14ac:dyDescent="0.25">
      <c r="A2" s="31" t="s">
        <v>36</v>
      </c>
    </row>
    <row r="3" spans="1:18" x14ac:dyDescent="0.25">
      <c r="D3" s="18" t="s">
        <v>38</v>
      </c>
      <c r="E3" s="19"/>
      <c r="F3" s="19"/>
      <c r="G3" s="19"/>
      <c r="H3" s="19"/>
      <c r="I3" s="19"/>
    </row>
    <row r="5" spans="1:18" ht="26.25" x14ac:dyDescent="0.25">
      <c r="A5" s="2" t="s">
        <v>0</v>
      </c>
      <c r="B5" s="3" t="s">
        <v>2</v>
      </c>
      <c r="C5" s="3" t="s">
        <v>4</v>
      </c>
      <c r="D5" s="58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0" t="s">
        <v>14</v>
      </c>
      <c r="J5" s="61"/>
      <c r="K5" s="56" t="s">
        <v>15</v>
      </c>
      <c r="L5" s="27" t="s">
        <v>24</v>
      </c>
      <c r="M5" s="14" t="s">
        <v>9</v>
      </c>
      <c r="N5" s="27" t="s">
        <v>26</v>
      </c>
      <c r="O5" s="14" t="s">
        <v>9</v>
      </c>
      <c r="P5" s="27" t="s">
        <v>26</v>
      </c>
      <c r="Q5" s="14" t="s">
        <v>9</v>
      </c>
      <c r="R5" s="57" t="s">
        <v>23</v>
      </c>
    </row>
    <row r="6" spans="1:18" ht="24.75" customHeight="1" x14ac:dyDescent="0.25">
      <c r="A6" s="4" t="s">
        <v>1</v>
      </c>
      <c r="B6" s="5" t="s">
        <v>3</v>
      </c>
      <c r="C6" s="5" t="s">
        <v>5</v>
      </c>
      <c r="D6" s="59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55" t="s">
        <v>16</v>
      </c>
      <c r="L6" s="28" t="s">
        <v>25</v>
      </c>
      <c r="M6" s="28"/>
      <c r="N6" s="28" t="s">
        <v>27</v>
      </c>
      <c r="O6" s="28"/>
      <c r="P6" s="28" t="s">
        <v>28</v>
      </c>
      <c r="Q6" s="28"/>
      <c r="R6" s="10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9">
        <v>10</v>
      </c>
      <c r="L7" s="29">
        <v>11</v>
      </c>
      <c r="M7" s="29">
        <v>12</v>
      </c>
      <c r="N7" s="29">
        <v>13</v>
      </c>
      <c r="O7" s="29">
        <v>14</v>
      </c>
      <c r="P7" s="29">
        <v>15</v>
      </c>
      <c r="Q7" s="29">
        <v>16</v>
      </c>
      <c r="R7" s="11">
        <v>17</v>
      </c>
    </row>
    <row r="8" spans="1:18" ht="25.15" customHeight="1" x14ac:dyDescent="0.25">
      <c r="A8" s="13" t="s">
        <v>29</v>
      </c>
      <c r="B8" s="47"/>
      <c r="C8" s="47"/>
      <c r="D8" s="47"/>
      <c r="E8" s="21">
        <f>SUM(B8:D8)</f>
        <v>0</v>
      </c>
      <c r="F8" s="15">
        <f>E8*13/100</f>
        <v>0</v>
      </c>
      <c r="G8" s="44">
        <v>0.3</v>
      </c>
      <c r="H8" s="44">
        <v>0.13</v>
      </c>
      <c r="I8" s="48">
        <v>0.16</v>
      </c>
      <c r="J8" s="52">
        <v>0.35</v>
      </c>
      <c r="K8" s="16">
        <f t="shared" ref="K8:K15" si="0">SUM(E8:J8)</f>
        <v>0.94</v>
      </c>
      <c r="L8" s="32"/>
      <c r="M8" s="32"/>
      <c r="N8" s="32"/>
      <c r="O8" s="32"/>
      <c r="P8" s="32"/>
      <c r="Q8" s="32"/>
      <c r="R8" s="20">
        <f>SUM(L8:P8)</f>
        <v>0</v>
      </c>
    </row>
    <row r="9" spans="1:18" ht="33" customHeight="1" x14ac:dyDescent="0.25">
      <c r="A9" s="12" t="s">
        <v>18</v>
      </c>
      <c r="B9" s="47"/>
      <c r="C9" s="47"/>
      <c r="D9" s="45"/>
      <c r="E9" s="22">
        <f>SUM(B9:D9)</f>
        <v>0</v>
      </c>
      <c r="F9" s="15">
        <f t="shared" ref="F9:F15" si="1">E9*13/100</f>
        <v>0</v>
      </c>
      <c r="G9" s="45"/>
      <c r="H9" s="45"/>
      <c r="I9" s="51">
        <v>0.16</v>
      </c>
      <c r="J9" s="53">
        <v>0.35</v>
      </c>
      <c r="K9" s="16">
        <f t="shared" si="0"/>
        <v>0.51</v>
      </c>
      <c r="L9" s="32"/>
      <c r="M9" s="32"/>
      <c r="N9" s="32"/>
      <c r="O9" s="32"/>
      <c r="P9" s="33"/>
      <c r="Q9" s="32"/>
      <c r="R9" s="20">
        <f t="shared" ref="R9:R15" si="2">SUM(L9:P9)</f>
        <v>0</v>
      </c>
    </row>
    <row r="10" spans="1:18" ht="25.15" customHeight="1" x14ac:dyDescent="0.25">
      <c r="A10" s="1" t="s">
        <v>19</v>
      </c>
      <c r="B10" s="47">
        <v>0.83</v>
      </c>
      <c r="C10" s="47"/>
      <c r="D10" s="45"/>
      <c r="E10" s="22">
        <f>SUM(B10:D10)</f>
        <v>0.83</v>
      </c>
      <c r="F10" s="15">
        <f t="shared" si="1"/>
        <v>0.1079</v>
      </c>
      <c r="G10" s="45">
        <v>0.3</v>
      </c>
      <c r="H10" s="45">
        <v>0.13</v>
      </c>
      <c r="I10" s="51">
        <v>0.16</v>
      </c>
      <c r="J10" s="53">
        <v>0.35</v>
      </c>
      <c r="K10" s="16">
        <f t="shared" si="0"/>
        <v>1.8778999999999999</v>
      </c>
      <c r="L10" s="32">
        <v>3.83</v>
      </c>
      <c r="M10" s="32">
        <v>0.5</v>
      </c>
      <c r="N10" s="32"/>
      <c r="O10" s="32"/>
      <c r="P10" s="33"/>
      <c r="Q10" s="32"/>
      <c r="R10" s="20">
        <f t="shared" si="2"/>
        <v>4.33</v>
      </c>
    </row>
    <row r="11" spans="1:18" ht="26.25" x14ac:dyDescent="0.25">
      <c r="A11" s="13" t="s">
        <v>20</v>
      </c>
      <c r="B11" s="47"/>
      <c r="C11" s="47"/>
      <c r="D11" s="45"/>
      <c r="E11" s="22">
        <f t="shared" ref="E11:E15" si="3">SUM(B11:D11)</f>
        <v>0</v>
      </c>
      <c r="F11" s="15">
        <f t="shared" si="1"/>
        <v>0</v>
      </c>
      <c r="G11" s="45">
        <v>0.3</v>
      </c>
      <c r="H11" s="45">
        <v>0.13</v>
      </c>
      <c r="I11" s="51">
        <v>0.16</v>
      </c>
      <c r="J11" s="53">
        <v>0.35</v>
      </c>
      <c r="K11" s="16">
        <f t="shared" si="0"/>
        <v>0.94</v>
      </c>
      <c r="L11" s="32"/>
      <c r="M11" s="32"/>
      <c r="N11" s="32"/>
      <c r="O11" s="32"/>
      <c r="P11" s="32"/>
      <c r="Q11" s="32"/>
      <c r="R11" s="20">
        <f t="shared" si="2"/>
        <v>0</v>
      </c>
    </row>
    <row r="12" spans="1:18" ht="39" x14ac:dyDescent="0.25">
      <c r="A12" s="12" t="s">
        <v>21</v>
      </c>
      <c r="B12" s="47"/>
      <c r="C12" s="47"/>
      <c r="D12" s="45"/>
      <c r="E12" s="22">
        <f t="shared" si="3"/>
        <v>0</v>
      </c>
      <c r="F12" s="15">
        <f t="shared" si="1"/>
        <v>0</v>
      </c>
      <c r="G12" s="45"/>
      <c r="H12" s="45"/>
      <c r="I12" s="51">
        <v>0.16</v>
      </c>
      <c r="J12" s="53">
        <v>0.35</v>
      </c>
      <c r="K12" s="16">
        <f t="shared" si="0"/>
        <v>0.51</v>
      </c>
      <c r="L12" s="32"/>
      <c r="M12" s="32"/>
      <c r="N12" s="32"/>
      <c r="O12" s="32"/>
      <c r="P12" s="33"/>
      <c r="Q12" s="32"/>
      <c r="R12" s="20">
        <f t="shared" si="2"/>
        <v>0</v>
      </c>
    </row>
    <row r="13" spans="1:18" ht="26.25" x14ac:dyDescent="0.25">
      <c r="A13" s="12" t="s">
        <v>22</v>
      </c>
      <c r="B13" s="47">
        <v>0.5</v>
      </c>
      <c r="C13" s="47"/>
      <c r="D13" s="45"/>
      <c r="E13" s="22">
        <f t="shared" si="3"/>
        <v>0.5</v>
      </c>
      <c r="F13" s="15">
        <f t="shared" si="1"/>
        <v>6.5000000000000002E-2</v>
      </c>
      <c r="G13" s="45">
        <v>0.3</v>
      </c>
      <c r="H13" s="45">
        <v>0.13</v>
      </c>
      <c r="I13" s="51">
        <v>0.16</v>
      </c>
      <c r="J13" s="53">
        <v>0.35</v>
      </c>
      <c r="K13" s="16">
        <f t="shared" si="0"/>
        <v>1.5049999999999999</v>
      </c>
      <c r="L13" s="32">
        <v>3.83</v>
      </c>
      <c r="M13" s="32">
        <v>0.5</v>
      </c>
      <c r="N13" s="32"/>
      <c r="O13" s="32"/>
      <c r="P13" s="33"/>
      <c r="Q13" s="32"/>
      <c r="R13" s="20">
        <f t="shared" si="2"/>
        <v>4.33</v>
      </c>
    </row>
    <row r="14" spans="1:18" ht="27.75" customHeight="1" x14ac:dyDescent="0.25">
      <c r="A14" s="12" t="s">
        <v>30</v>
      </c>
      <c r="B14" s="47"/>
      <c r="C14" s="47"/>
      <c r="D14" s="45"/>
      <c r="E14" s="22">
        <f t="shared" si="3"/>
        <v>0</v>
      </c>
      <c r="F14" s="15">
        <f t="shared" si="1"/>
        <v>0</v>
      </c>
      <c r="G14" s="45">
        <v>0.3</v>
      </c>
      <c r="H14" s="45">
        <v>0.13</v>
      </c>
      <c r="I14" s="51">
        <v>0.16</v>
      </c>
      <c r="J14" s="53">
        <v>0.35</v>
      </c>
      <c r="K14" s="16">
        <f t="shared" si="0"/>
        <v>0.94</v>
      </c>
      <c r="L14" s="32"/>
      <c r="M14" s="32"/>
      <c r="N14" s="32"/>
      <c r="O14" s="32"/>
      <c r="P14" s="32"/>
      <c r="Q14" s="32"/>
      <c r="R14" s="20">
        <f t="shared" si="2"/>
        <v>0</v>
      </c>
    </row>
    <row r="15" spans="1:18" ht="26.25" x14ac:dyDescent="0.25">
      <c r="A15" s="24" t="s">
        <v>31</v>
      </c>
      <c r="B15" s="46">
        <v>1.28</v>
      </c>
      <c r="C15" s="46"/>
      <c r="D15" s="46"/>
      <c r="E15" s="23">
        <f t="shared" si="3"/>
        <v>1.28</v>
      </c>
      <c r="F15" s="17">
        <f t="shared" si="1"/>
        <v>0.16639999999999999</v>
      </c>
      <c r="G15" s="46">
        <v>0.3</v>
      </c>
      <c r="H15" s="46">
        <v>0.13</v>
      </c>
      <c r="I15" s="49">
        <v>0.16</v>
      </c>
      <c r="J15" s="54">
        <v>0.35</v>
      </c>
      <c r="K15" s="25">
        <f t="shared" si="0"/>
        <v>2.3864000000000005</v>
      </c>
      <c r="L15" s="34">
        <v>3.83</v>
      </c>
      <c r="M15" s="34">
        <v>0.5</v>
      </c>
      <c r="N15" s="34"/>
      <c r="O15" s="35"/>
      <c r="P15" s="34"/>
      <c r="Q15" s="34"/>
      <c r="R15" s="26">
        <f t="shared" si="2"/>
        <v>4.33</v>
      </c>
    </row>
    <row r="16" spans="1:18" x14ac:dyDescent="0.25">
      <c r="A16" s="36"/>
      <c r="B16" s="37"/>
      <c r="C16" s="37"/>
      <c r="D16" s="37"/>
      <c r="E16" s="38"/>
      <c r="F16" s="39"/>
      <c r="G16" s="37"/>
      <c r="H16" s="37"/>
      <c r="I16" s="37"/>
      <c r="J16" s="37"/>
      <c r="K16" s="42"/>
      <c r="L16" s="41"/>
      <c r="M16" s="41"/>
      <c r="N16" s="41"/>
      <c r="O16" s="41"/>
      <c r="P16" s="41"/>
      <c r="Q16" s="41"/>
      <c r="R16" s="42"/>
    </row>
    <row r="17" spans="1:18" x14ac:dyDescent="0.25">
      <c r="A17" s="30" t="s">
        <v>35</v>
      </c>
      <c r="B17" s="37"/>
      <c r="C17" s="37"/>
      <c r="D17" s="37"/>
      <c r="E17" s="38"/>
      <c r="F17" s="39"/>
      <c r="G17" s="37"/>
      <c r="H17" s="37"/>
      <c r="I17" s="37"/>
      <c r="J17" s="37"/>
      <c r="K17" s="42"/>
      <c r="L17" s="40"/>
      <c r="M17" s="40"/>
      <c r="N17" s="41"/>
      <c r="O17" s="41"/>
      <c r="P17" s="41"/>
      <c r="Q17" s="41"/>
      <c r="R17" s="42"/>
    </row>
    <row r="18" spans="1:18" x14ac:dyDescent="0.25">
      <c r="A18" s="30"/>
    </row>
    <row r="19" spans="1:18" x14ac:dyDescent="0.25">
      <c r="A19" s="43"/>
    </row>
    <row r="20" spans="1:18" x14ac:dyDescent="0.25">
      <c r="A20" s="50" t="s">
        <v>37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Gradec + Rakovec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2026-05-18T08:25:33Z</dcterms:modified>
</cp:coreProperties>
</file>